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ป.4\41\41 Excel\"/>
    </mc:Choice>
  </mc:AlternateContent>
  <xr:revisionPtr revIDLastSave="0" documentId="13_ncr:1_{5E26A05B-02A6-4810-86B2-33AD3671AF7F}" xr6:coauthVersionLast="47" xr6:coauthVersionMax="47" xr10:uidLastSave="{00000000-0000-0000-0000-000000000000}"/>
  <bookViews>
    <workbookView xWindow="-120" yWindow="-120" windowWidth="29040" windowHeight="15840" activeTab="4" xr2:uid="{6893E30E-2256-4D91-AF23-2A5B1F046560}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1" i="3" l="1"/>
  <c r="D4" i="6"/>
  <c r="D5" i="6"/>
  <c r="D6" i="6"/>
  <c r="D7" i="6"/>
  <c r="D3" i="6"/>
  <c r="H5" i="5"/>
  <c r="H6" i="5"/>
  <c r="H7" i="5"/>
  <c r="H8" i="5"/>
  <c r="H4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E137" i="3"/>
  <c r="E136" i="3"/>
  <c r="D136" i="3"/>
  <c r="E112" i="3"/>
  <c r="D111" i="3"/>
  <c r="E62" i="3"/>
  <c r="E61" i="3"/>
  <c r="D61" i="3"/>
  <c r="E12" i="3"/>
  <c r="E11" i="3"/>
  <c r="D11" i="3"/>
  <c r="E87" i="3"/>
  <c r="E86" i="3"/>
  <c r="D86" i="3"/>
  <c r="E18" i="4" l="1"/>
</calcChain>
</file>

<file path=xl/sharedStrings.xml><?xml version="1.0" encoding="utf-8"?>
<sst xmlns="http://schemas.openxmlformats.org/spreadsheetml/2006/main" count="167" uniqueCount="97">
  <si>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</si>
  <si>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</si>
  <si>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</si>
  <si>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</si>
  <si>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</si>
  <si>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</si>
  <si>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</si>
  <si>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</si>
  <si>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</si>
  <si>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</si>
  <si>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</si>
  <si>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13.30-14.30</t>
  </si>
  <si>
    <t>14.30-15.30</t>
  </si>
  <si>
    <t>พักกลางวัน</t>
  </si>
  <si>
    <t>วิทยาศาสตร์</t>
  </si>
  <si>
    <t>คณิตเสริม</t>
  </si>
  <si>
    <t>ภาษาไทย</t>
  </si>
  <si>
    <t>คณิตศาสตร์</t>
  </si>
  <si>
    <t>แนะแนว</t>
  </si>
  <si>
    <t>การไช้อังกฤษ</t>
  </si>
  <si>
    <t>สังคมศึกษา</t>
  </si>
  <si>
    <t>ศิลปะ</t>
  </si>
  <si>
    <t>ภาษาอังกฤษ</t>
  </si>
  <si>
    <t>เทคโนโลยีฯ</t>
  </si>
  <si>
    <t>ภาษาไทยเสริม</t>
  </si>
  <si>
    <t>ประวัติศาสตร์</t>
  </si>
  <si>
    <t>เสริมทักษะ</t>
  </si>
  <si>
    <t>ตารางเรียนชั้นป.4/1</t>
  </si>
  <si>
    <t>ตารางรายรับ-จ่าย วันจันทร์</t>
  </si>
  <si>
    <t>ลำดับที่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</si>
  <si>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</si>
  <si>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</si>
  <si>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</si>
  <si>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</si>
  <si>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</si>
  <si>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</si>
  <si>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ตารางรายรับ-จ่าย วันอังคาร</t>
  </si>
  <si>
    <t>ตารางรายรับ-จ่าย วันพุธ</t>
  </si>
  <si>
    <t>ตารางรายรับ-จ่าย วันพฤหัสบดี</t>
  </si>
  <si>
    <t>ตารางรายรับ-จ่าย วันศุกร์</t>
  </si>
  <si>
    <t>แม่ให้เงินมา</t>
  </si>
  <si>
    <t>ซื้อขนม</t>
  </si>
  <si>
    <t>ซื้อมาม่า</t>
  </si>
  <si>
    <t>ซื้อน้ำ</t>
  </si>
  <si>
    <t>ไอติม</t>
  </si>
  <si>
    <t>ไส้กรอก</t>
  </si>
  <si>
    <t>ซื้อซูชิ</t>
  </si>
  <si>
    <t>พ่อให้เงินมา</t>
  </si>
  <si>
    <t>ซื้อชุดพล</t>
  </si>
  <si>
    <t>ซื้อข้าวเช้า</t>
  </si>
  <si>
    <t>ซื้อไอติม</t>
  </si>
  <si>
    <t>ซื้อไก่</t>
  </si>
  <si>
    <t>ซื้อนำ</t>
  </si>
  <si>
    <t>ซื้อมะม่วง</t>
  </si>
  <si>
    <t>ลูกเสือ-ยุวฯ</t>
  </si>
  <si>
    <t>ดนตรี-นาฏศิลป์</t>
  </si>
  <si>
    <t>การงานอาชีพ</t>
  </si>
  <si>
    <t>สุขศึกษา</t>
  </si>
  <si>
    <t>พลศึกษา</t>
  </si>
  <si>
    <t>ชุมนุม</t>
  </si>
  <si>
    <t>ลำดับ</t>
  </si>
  <si>
    <t>ราคา</t>
  </si>
  <si>
    <t>รายการสินค้าจัดงานวันเกิด</t>
  </si>
  <si>
    <t>น้ำอัดลม/ขวด (ขวดใหญ่)</t>
  </si>
  <si>
    <t>KFC</t>
  </si>
  <si>
    <t>น้ำเปล่า/ขวด (ขวดใหญ่)</t>
  </si>
  <si>
    <t>เค้ก 2 ปอนด์</t>
  </si>
  <si>
    <t>เทียนวันเกิด</t>
  </si>
  <si>
    <t>เลย์ (ห่อใหญ่)</t>
  </si>
  <si>
    <t>สาหร่ายเถ้าแก่น้อย</t>
  </si>
  <si>
    <t>น้ำแข็ง/ถุง</t>
  </si>
  <si>
    <t>ไอศกรีม swensens</t>
  </si>
  <si>
    <t>แซลมอนย่าง</t>
  </si>
  <si>
    <t>ชาบู</t>
  </si>
  <si>
    <t>ไก่ทอด</t>
  </si>
  <si>
    <t>แบบประเมินชิ้นงาน</t>
  </si>
  <si>
    <t>ที่</t>
  </si>
  <si>
    <t>ชื่อ-สกุล</t>
  </si>
  <si>
    <t>จัดรูปแบบได้สวยงามและเหมาะสม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</si>
  <si>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</si>
  <si>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</si>
  <si>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</si>
  <si>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เด็กชายสถิตคุณ สุภาทิพย์</t>
  </si>
  <si>
    <t>สีรักษา</t>
  </si>
  <si>
    <t xml:space="preserve"> บุญแก้ว</t>
  </si>
  <si>
    <t>เด็กชายปิยวัฒน์</t>
  </si>
  <si>
    <t xml:space="preserve">เด็กชายพิชิตชัย </t>
  </si>
  <si>
    <t xml:space="preserve"> ดีงาม</t>
  </si>
  <si>
    <t xml:space="preserve"> เทียนทอง</t>
  </si>
  <si>
    <t xml:space="preserve"> สุภาทิพย์</t>
  </si>
  <si>
    <t>เด็กชายธีภพ</t>
  </si>
  <si>
    <t xml:space="preserve">เด็กชายกฤษกร </t>
  </si>
  <si>
    <t>วัน</t>
  </si>
  <si>
    <t>แผนภูมิแสดงรายรับ-รายจ่าย</t>
  </si>
  <si>
    <t>ส้มตำไทย</t>
  </si>
  <si>
    <t>ข้าวเหนียว</t>
  </si>
  <si>
    <t>ไส้กรอกทอด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</si>
</sst>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2005_iannnnnDVD"/>
    </font>
    <font>
      <sz val="18"/>
      <color theme="8" tint="-0.249977111117893"/>
      <name val="2005_iannnnnDVD"/>
    </font>
    <font>
      <sz val="18"/>
      <color theme="1"/>
      <name val="#ZF Veenus-Condense"/>
    </font>
    <font>
      <sz val="18"/>
      <color theme="1"/>
      <name val="2005_iannnnnHBO"/>
    </font>
    <font>
      <sz val="18"/>
      <color theme="1"/>
      <name val="2005_iannnnnGMO"/>
    </font>
    <font>
      <sz val="18"/>
      <color theme="1"/>
      <name val="2005_iannnnnBMX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textRotation="90"/>
    </xf>
    <xf numFmtId="0" fontId="6" fillId="0" borderId="6" xfId="0" applyFont="1" applyFill="1" applyBorder="1"/>
    <xf numFmtId="0" fontId="7" fillId="0" borderId="1" xfId="0" applyFont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r>
              <a:rPr lang="th-TH"/>
              <a:t>แผนภูมิแสดงรายรับรายจ่าย</a:t>
            </a:r>
            <a:endParaRPr lang="en-US"/>
          </a:p>
        </c:rich>
      </c:tx>
      <c:overlay val="0"/>
      <c:spPr>
        <a:solidFill>
          <a:schemeClr val="bg1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387248468941382E-2"/>
          <c:y val="0.17634257028152189"/>
          <c:w val="0.88723862642169726"/>
          <c:h val="0.61553988043161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Sheet6!$B$2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Sheet6!$B$3:$B$7</c:f>
              <c:numCache>
                <c:formatCode>General</c:formatCode>
                <c:ptCount val="5"/>
                <c:pt idx="0">
                  <c:v>90</c:v>
                </c:pt>
                <c:pt idx="1">
                  <c:v>140</c:v>
                </c:pt>
                <c:pt idx="2">
                  <c:v>100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93F-BC9A-BD3E23B3C4AE}"/>
            </c:ext>
          </c:extLst>
        </c:ser>
        <c:ser>
          <c:idx val="1"/>
          <c:order val="1"/>
          <c:tx>
            <c:strRef>
              <c:f>Sheet6!$C$2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Sheet6!$C$3:$C$7</c:f>
              <c:numCache>
                <c:formatCode>General</c:formatCode>
                <c:ptCount val="5"/>
                <c:pt idx="0">
                  <c:v>30</c:v>
                </c:pt>
                <c:pt idx="1">
                  <c:v>60</c:v>
                </c:pt>
                <c:pt idx="2">
                  <c:v>50</c:v>
                </c:pt>
                <c:pt idx="3">
                  <c:v>20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F-493F-BC9A-BD3E23B3C4AE}"/>
            </c:ext>
          </c:extLst>
        </c:ser>
        <c:ser>
          <c:idx val="2"/>
          <c:order val="2"/>
          <c:tx>
            <c:strRef>
              <c:f>Sheet6!$D$2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Sheet6!$D$3:$D$7</c:f>
              <c:numCache>
                <c:formatCode>General</c:formatCode>
                <c:ptCount val="5"/>
                <c:pt idx="0">
                  <c:v>60</c:v>
                </c:pt>
                <c:pt idx="1">
                  <c:v>80</c:v>
                </c:pt>
                <c:pt idx="2">
                  <c:v>50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F-493F-BC9A-BD3E23B3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3195743"/>
        <c:axId val="1013193663"/>
      </c:barChart>
      <c:catAx>
        <c:axId val="101319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1013193663"/>
        <c:crosses val="autoZero"/>
        <c:auto val="1"/>
        <c:lblAlgn val="ctr"/>
        <c:lblOffset val="100"/>
        <c:noMultiLvlLbl val="0"/>
      </c:catAx>
      <c:valAx>
        <c:axId val="101319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GMO" panose="02000000000000000000" pitchFamily="2" charset="0"/>
                <a:ea typeface="+mn-ea"/>
                <a:cs typeface="2005_iannnnnGMO" panose="02000000000000000000" pitchFamily="2" charset="0"/>
              </a:defRPr>
            </a:pPr>
            <a:endParaRPr lang="th-TH"/>
          </a:p>
        </c:txPr>
        <c:crossAx val="1013195743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GMO" panose="02000000000000000000" pitchFamily="2" charset="0"/>
              <a:ea typeface="+mn-ea"/>
              <a:cs typeface="2005_iannnnnGMO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sz="1400">
          <a:latin typeface="2005_iannnnnGMO" panose="02000000000000000000" pitchFamily="2" charset="0"/>
          <a:cs typeface="2005_iannnnnGMO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107155</xdr:rowOff>
    </xdr:from>
    <xdr:to>
      <xdr:col>7</xdr:col>
      <xdr:colOff>17858</xdr:colOff>
      <xdr:row>30</xdr:row>
      <xdr:rowOff>41672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8FA355-E3BE-458F-B4D3-6B1A6E58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A5CC-68DE-4D55-B346-44B13232C5F7}">
  <dimension ref="A1:H7"/>
  <sheetViews>
    <sheetView zoomScale="160" zoomScaleNormal="160" workbookViewId="0">
      <selection activeCell="E10" sqref="E10"/>
    </sheetView>
  </sheetViews>
  <sheetFormatPr defaultColWidth="13.875" defaultRowHeight="14.25" x14ac:dyDescent="0.2"/>
  <sheetData>
    <row r="1" spans="1:8" ht="24.75" x14ac:dyDescent="0.45">
      <c r="A1" s="21" t="s">
        <v>27</v>
      </c>
      <c r="B1" s="21"/>
      <c r="C1" s="21"/>
      <c r="D1" s="21"/>
      <c r="E1" s="21"/>
      <c r="F1" s="21"/>
      <c r="G1" s="21"/>
      <c r="H1" s="21"/>
    </row>
    <row r="2" spans="1:8" ht="24.75" x14ac:dyDescent="0.45">
      <c r="A2" s="1" t="s">
        <v>0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 ht="24.75" x14ac:dyDescent="0.45">
      <c r="A3" s="1" t="s">
        <v>1</v>
      </c>
      <c r="B3" s="1" t="s">
        <v>15</v>
      </c>
      <c r="C3" s="1" t="s">
        <v>16</v>
      </c>
      <c r="D3" s="1" t="s">
        <v>17</v>
      </c>
      <c r="E3" s="1" t="s">
        <v>13</v>
      </c>
      <c r="F3" s="1" t="s">
        <v>18</v>
      </c>
      <c r="G3" s="1" t="s">
        <v>19</v>
      </c>
      <c r="H3" s="1" t="s">
        <v>20</v>
      </c>
    </row>
    <row r="4" spans="1:8" ht="24.75" x14ac:dyDescent="0.45">
      <c r="A4" s="1" t="s">
        <v>2</v>
      </c>
      <c r="B4" s="1" t="s">
        <v>14</v>
      </c>
      <c r="C4" s="1" t="s">
        <v>14</v>
      </c>
      <c r="D4" s="1" t="s">
        <v>23</v>
      </c>
      <c r="E4" s="1" t="s">
        <v>13</v>
      </c>
      <c r="F4" s="1" t="s">
        <v>24</v>
      </c>
      <c r="G4" s="1" t="s">
        <v>25</v>
      </c>
      <c r="H4" s="1" t="s">
        <v>16</v>
      </c>
    </row>
    <row r="5" spans="1:8" ht="24.75" x14ac:dyDescent="0.45">
      <c r="A5" s="1" t="s">
        <v>3</v>
      </c>
      <c r="B5" s="1" t="s">
        <v>21</v>
      </c>
      <c r="C5" s="1" t="s">
        <v>17</v>
      </c>
      <c r="D5" s="1" t="s">
        <v>22</v>
      </c>
      <c r="E5" s="1" t="s">
        <v>13</v>
      </c>
      <c r="F5" s="1" t="s">
        <v>16</v>
      </c>
      <c r="G5" s="1" t="s">
        <v>26</v>
      </c>
      <c r="H5" s="1" t="s">
        <v>26</v>
      </c>
    </row>
    <row r="6" spans="1:8" ht="24.75" x14ac:dyDescent="0.45">
      <c r="A6" s="1" t="s">
        <v>4</v>
      </c>
      <c r="B6" s="1" t="s">
        <v>22</v>
      </c>
      <c r="C6" s="1" t="s">
        <v>17</v>
      </c>
      <c r="D6" s="1" t="s">
        <v>14</v>
      </c>
      <c r="E6" s="1" t="s">
        <v>13</v>
      </c>
      <c r="F6" s="1" t="s">
        <v>55</v>
      </c>
      <c r="G6" s="1" t="s">
        <v>54</v>
      </c>
      <c r="H6" s="1" t="s">
        <v>22</v>
      </c>
    </row>
    <row r="7" spans="1:8" ht="24.75" x14ac:dyDescent="0.45">
      <c r="A7" s="1" t="s">
        <v>5</v>
      </c>
      <c r="B7" s="1" t="s">
        <v>56</v>
      </c>
      <c r="C7" s="1" t="s">
        <v>20</v>
      </c>
      <c r="D7" s="1" t="s">
        <v>22</v>
      </c>
      <c r="E7" s="1" t="s">
        <v>13</v>
      </c>
      <c r="F7" s="1" t="s">
        <v>57</v>
      </c>
      <c r="G7" s="1" t="s">
        <v>58</v>
      </c>
      <c r="H7" s="1" t="s">
        <v>59</v>
      </c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0356-FBF3-4B0B-92F9-D3803D39FB5D}">
  <dimension ref="A1:E137"/>
  <sheetViews>
    <sheetView zoomScale="160" zoomScaleNormal="160" workbookViewId="0">
      <selection activeCell="E12" sqref="E12"/>
    </sheetView>
  </sheetViews>
  <sheetFormatPr defaultRowHeight="26.25" customHeight="1" x14ac:dyDescent="0.2"/>
  <cols>
    <col min="2" max="2" width="23.875" customWidth="1"/>
    <col min="3" max="5" width="14.625" customWidth="1"/>
  </cols>
  <sheetData>
    <row r="1" spans="1:5" ht="26.25" customHeight="1" x14ac:dyDescent="0.45">
      <c r="A1" s="20" t="s">
        <v>28</v>
      </c>
      <c r="B1" s="20"/>
      <c r="C1" s="20"/>
      <c r="D1" s="20"/>
      <c r="E1" s="20"/>
    </row>
    <row r="2" spans="1:5" ht="26.25" customHeight="1" x14ac:dyDescent="0.45">
      <c r="A2" s="4" t="s">
        <v>29</v>
      </c>
      <c r="B2" s="3" t="s">
        <v>30</v>
      </c>
      <c r="C2" s="3" t="s">
        <v>31</v>
      </c>
      <c r="D2" s="3" t="s">
        <v>32</v>
      </c>
      <c r="E2" s="3" t="s">
        <v>33</v>
      </c>
    </row>
    <row r="3" spans="1:5" ht="26.25" customHeight="1" x14ac:dyDescent="0.45">
      <c r="A3" s="5">
        <v>1</v>
      </c>
      <c r="B3" s="2" t="s">
        <v>40</v>
      </c>
      <c r="C3" s="2"/>
      <c r="D3" s="6">
        <v>80</v>
      </c>
      <c r="E3" s="6"/>
    </row>
    <row r="4" spans="1:5" ht="26.25" customHeight="1" x14ac:dyDescent="0.45">
      <c r="A4" s="5">
        <v>2</v>
      </c>
      <c r="B4" s="2" t="s">
        <v>41</v>
      </c>
      <c r="C4" s="2">
        <v>1</v>
      </c>
      <c r="D4" s="6"/>
      <c r="E4" s="6">
        <v>5</v>
      </c>
    </row>
    <row r="5" spans="1:5" ht="26.25" customHeight="1" x14ac:dyDescent="0.45">
      <c r="A5" s="5">
        <v>3</v>
      </c>
      <c r="B5" s="2" t="s">
        <v>42</v>
      </c>
      <c r="C5" s="2">
        <v>1</v>
      </c>
      <c r="D5" s="6"/>
      <c r="E5" s="6">
        <v>10</v>
      </c>
    </row>
    <row r="6" spans="1:5" ht="26.25" customHeight="1" x14ac:dyDescent="0.45">
      <c r="A6" s="5">
        <v>4</v>
      </c>
      <c r="B6" s="2" t="s">
        <v>43</v>
      </c>
      <c r="C6" s="2">
        <v>1</v>
      </c>
      <c r="D6" s="6"/>
      <c r="E6" s="6">
        <v>5</v>
      </c>
    </row>
    <row r="7" spans="1:5" ht="26.25" customHeight="1" x14ac:dyDescent="0.45">
      <c r="A7" s="5">
        <v>5</v>
      </c>
      <c r="B7" s="2" t="s">
        <v>44</v>
      </c>
      <c r="C7" s="2">
        <v>1</v>
      </c>
      <c r="D7" s="6"/>
      <c r="E7" s="6">
        <v>10</v>
      </c>
    </row>
    <row r="8" spans="1:5" ht="26.25" customHeight="1" x14ac:dyDescent="0.45">
      <c r="A8" s="5">
        <v>6</v>
      </c>
      <c r="B8" s="2" t="s">
        <v>45</v>
      </c>
      <c r="C8" s="2">
        <v>2</v>
      </c>
      <c r="D8" s="6"/>
      <c r="E8" s="6">
        <v>10</v>
      </c>
    </row>
    <row r="9" spans="1:5" ht="26.25" customHeight="1" x14ac:dyDescent="0.45">
      <c r="A9" s="5">
        <v>7</v>
      </c>
      <c r="B9" s="2" t="s">
        <v>46</v>
      </c>
      <c r="C9" s="2">
        <v>2</v>
      </c>
      <c r="D9" s="6"/>
      <c r="E9" s="6">
        <v>20</v>
      </c>
    </row>
    <row r="10" spans="1:5" ht="26.25" customHeight="1" x14ac:dyDescent="0.45">
      <c r="A10" s="5">
        <v>8</v>
      </c>
      <c r="B10" s="2" t="s">
        <v>43</v>
      </c>
      <c r="C10" s="2">
        <v>1</v>
      </c>
      <c r="D10" s="6"/>
      <c r="E10" s="6">
        <v>5</v>
      </c>
    </row>
    <row r="11" spans="1:5" ht="26.25" customHeight="1" x14ac:dyDescent="0.45">
      <c r="A11" s="15" t="s">
        <v>34</v>
      </c>
      <c r="B11" s="15"/>
      <c r="C11" s="16"/>
      <c r="D11" s="6">
        <f>D3</f>
        <v>80</v>
      </c>
      <c r="E11" s="6">
        <f>E4+E5+E6+E7+E8+E9+E10</f>
        <v>65</v>
      </c>
    </row>
    <row r="12" spans="1:5" ht="26.25" customHeight="1" x14ac:dyDescent="0.45">
      <c r="A12" s="17" t="s">
        <v>35</v>
      </c>
      <c r="B12" s="18"/>
      <c r="C12" s="18"/>
      <c r="D12" s="19"/>
      <c r="E12" s="6">
        <f>D11-E11</f>
        <v>15</v>
      </c>
    </row>
    <row r="51" spans="1:5" ht="26.25" customHeight="1" x14ac:dyDescent="0.45">
      <c r="A51" s="20" t="s">
        <v>36</v>
      </c>
      <c r="B51" s="20"/>
      <c r="C51" s="20"/>
      <c r="D51" s="20"/>
      <c r="E51" s="20"/>
    </row>
    <row r="52" spans="1:5" ht="26.25" customHeight="1" x14ac:dyDescent="0.45">
      <c r="A52" s="4" t="s">
        <v>29</v>
      </c>
      <c r="B52" s="3" t="s">
        <v>30</v>
      </c>
      <c r="C52" s="3" t="s">
        <v>31</v>
      </c>
      <c r="D52" s="3" t="s">
        <v>32</v>
      </c>
      <c r="E52" s="3" t="s">
        <v>33</v>
      </c>
    </row>
    <row r="53" spans="1:5" ht="26.25" customHeight="1" x14ac:dyDescent="0.45">
      <c r="A53" s="5">
        <v>1</v>
      </c>
      <c r="B53" s="2" t="s">
        <v>40</v>
      </c>
      <c r="C53" s="2"/>
      <c r="D53" s="6">
        <v>60</v>
      </c>
      <c r="E53" s="6"/>
    </row>
    <row r="54" spans="1:5" ht="26.25" customHeight="1" x14ac:dyDescent="0.45">
      <c r="A54" s="5">
        <v>2</v>
      </c>
      <c r="B54" s="2" t="s">
        <v>47</v>
      </c>
      <c r="C54" s="2"/>
      <c r="D54" s="6">
        <v>200</v>
      </c>
      <c r="E54" s="6"/>
    </row>
    <row r="55" spans="1:5" ht="26.25" customHeight="1" x14ac:dyDescent="0.45">
      <c r="A55" s="5">
        <v>3</v>
      </c>
      <c r="B55" s="2" t="s">
        <v>48</v>
      </c>
      <c r="C55" s="2">
        <v>1</v>
      </c>
      <c r="D55" s="6"/>
      <c r="E55" s="6">
        <v>150</v>
      </c>
    </row>
    <row r="56" spans="1:5" ht="26.25" customHeight="1" x14ac:dyDescent="0.45">
      <c r="A56" s="5">
        <v>4</v>
      </c>
      <c r="B56" s="2" t="s">
        <v>49</v>
      </c>
      <c r="C56" s="2">
        <v>1</v>
      </c>
      <c r="D56" s="6"/>
      <c r="E56" s="6">
        <v>10</v>
      </c>
    </row>
    <row r="57" spans="1:5" ht="26.25" customHeight="1" x14ac:dyDescent="0.45">
      <c r="A57" s="5">
        <v>5</v>
      </c>
      <c r="B57" s="2" t="s">
        <v>43</v>
      </c>
      <c r="C57" s="2">
        <v>2</v>
      </c>
      <c r="D57" s="6"/>
      <c r="E57" s="6">
        <v>10</v>
      </c>
    </row>
    <row r="58" spans="1:5" ht="26.25" customHeight="1" x14ac:dyDescent="0.45">
      <c r="A58" s="5">
        <v>6</v>
      </c>
      <c r="B58" s="2" t="s">
        <v>50</v>
      </c>
      <c r="C58" s="2">
        <v>1</v>
      </c>
      <c r="D58" s="6"/>
      <c r="E58" s="6">
        <v>10</v>
      </c>
    </row>
    <row r="59" spans="1:5" ht="26.25" customHeight="1" x14ac:dyDescent="0.45">
      <c r="A59" s="5">
        <v>7</v>
      </c>
      <c r="B59" s="2" t="s">
        <v>41</v>
      </c>
      <c r="C59" s="2">
        <v>2</v>
      </c>
      <c r="D59" s="6"/>
      <c r="E59" s="6">
        <v>10</v>
      </c>
    </row>
    <row r="60" spans="1:5" ht="26.25" customHeight="1" x14ac:dyDescent="0.45">
      <c r="A60" s="5">
        <v>8</v>
      </c>
      <c r="B60" s="2"/>
      <c r="C60" s="2"/>
      <c r="D60" s="6"/>
      <c r="E60" s="6"/>
    </row>
    <row r="61" spans="1:5" ht="26.25" customHeight="1" x14ac:dyDescent="0.45">
      <c r="A61" s="15" t="s">
        <v>34</v>
      </c>
      <c r="B61" s="15"/>
      <c r="C61" s="16"/>
      <c r="D61" s="6">
        <f>D53+D54</f>
        <v>260</v>
      </c>
      <c r="E61" s="6">
        <f>E55+E56+E57+E58+E59</f>
        <v>190</v>
      </c>
    </row>
    <row r="62" spans="1:5" ht="26.25" customHeight="1" x14ac:dyDescent="0.45">
      <c r="A62" s="17" t="s">
        <v>35</v>
      </c>
      <c r="B62" s="18"/>
      <c r="C62" s="18"/>
      <c r="D62" s="19"/>
      <c r="E62" s="6">
        <f>D61-E61</f>
        <v>70</v>
      </c>
    </row>
    <row r="76" spans="1:5" ht="26.25" customHeight="1" x14ac:dyDescent="0.45">
      <c r="A76" s="20" t="s">
        <v>37</v>
      </c>
      <c r="B76" s="20"/>
      <c r="C76" s="20"/>
      <c r="D76" s="20"/>
      <c r="E76" s="20"/>
    </row>
    <row r="77" spans="1:5" ht="26.25" customHeight="1" x14ac:dyDescent="0.45">
      <c r="A77" s="4" t="s">
        <v>29</v>
      </c>
      <c r="B77" s="3" t="s">
        <v>30</v>
      </c>
      <c r="C77" s="3" t="s">
        <v>31</v>
      </c>
      <c r="D77" s="3" t="s">
        <v>32</v>
      </c>
      <c r="E77" s="3" t="s">
        <v>33</v>
      </c>
    </row>
    <row r="78" spans="1:5" ht="26.25" customHeight="1" x14ac:dyDescent="0.45">
      <c r="A78" s="5">
        <v>1</v>
      </c>
      <c r="B78" s="2" t="s">
        <v>40</v>
      </c>
      <c r="C78" s="2"/>
      <c r="D78" s="6">
        <v>50</v>
      </c>
      <c r="E78" s="6"/>
    </row>
    <row r="79" spans="1:5" ht="26.25" customHeight="1" x14ac:dyDescent="0.45">
      <c r="A79" s="5">
        <v>2</v>
      </c>
      <c r="B79" s="2" t="s">
        <v>50</v>
      </c>
      <c r="C79" s="2">
        <v>1</v>
      </c>
      <c r="D79" s="6"/>
      <c r="E79" s="6">
        <v>10</v>
      </c>
    </row>
    <row r="80" spans="1:5" ht="26.25" customHeight="1" x14ac:dyDescent="0.45">
      <c r="A80" s="5">
        <v>3</v>
      </c>
      <c r="B80" s="2" t="s">
        <v>41</v>
      </c>
      <c r="C80" s="2">
        <v>1</v>
      </c>
      <c r="D80" s="6"/>
      <c r="E80" s="6">
        <v>5</v>
      </c>
    </row>
    <row r="81" spans="1:5" ht="26.25" customHeight="1" x14ac:dyDescent="0.45">
      <c r="A81" s="5">
        <v>4</v>
      </c>
      <c r="B81" s="2" t="s">
        <v>43</v>
      </c>
      <c r="C81" s="2">
        <v>1</v>
      </c>
      <c r="D81" s="6"/>
      <c r="E81" s="6">
        <v>5</v>
      </c>
    </row>
    <row r="82" spans="1:5" ht="26.25" customHeight="1" x14ac:dyDescent="0.45">
      <c r="A82" s="5">
        <v>5</v>
      </c>
      <c r="B82" s="2"/>
      <c r="C82" s="2"/>
      <c r="D82" s="6"/>
      <c r="E82" s="6"/>
    </row>
    <row r="83" spans="1:5" ht="26.25" customHeight="1" x14ac:dyDescent="0.45">
      <c r="A83" s="5">
        <v>6</v>
      </c>
      <c r="B83" s="2"/>
      <c r="C83" s="2"/>
      <c r="D83" s="6"/>
      <c r="E83" s="6"/>
    </row>
    <row r="84" spans="1:5" ht="26.25" customHeight="1" x14ac:dyDescent="0.45">
      <c r="A84" s="5">
        <v>7</v>
      </c>
      <c r="B84" s="2"/>
      <c r="C84" s="2"/>
      <c r="D84" s="6"/>
      <c r="E84" s="6"/>
    </row>
    <row r="85" spans="1:5" ht="26.25" customHeight="1" x14ac:dyDescent="0.45">
      <c r="A85" s="5">
        <v>8</v>
      </c>
      <c r="B85" s="2"/>
      <c r="C85" s="2"/>
      <c r="D85" s="6"/>
      <c r="E85" s="6"/>
    </row>
    <row r="86" spans="1:5" ht="26.25" customHeight="1" x14ac:dyDescent="0.45">
      <c r="A86" s="15" t="s">
        <v>34</v>
      </c>
      <c r="B86" s="15"/>
      <c r="C86" s="16"/>
      <c r="D86" s="6">
        <f>D78</f>
        <v>50</v>
      </c>
      <c r="E86" s="6">
        <f>E79+E80+E81</f>
        <v>20</v>
      </c>
    </row>
    <row r="87" spans="1:5" ht="26.25" customHeight="1" x14ac:dyDescent="0.45">
      <c r="A87" s="17" t="s">
        <v>35</v>
      </c>
      <c r="B87" s="18"/>
      <c r="C87" s="18"/>
      <c r="D87" s="19"/>
      <c r="E87" s="6">
        <f>D86-E86</f>
        <v>30</v>
      </c>
    </row>
    <row r="101" spans="1:5" ht="26.25" customHeight="1" x14ac:dyDescent="0.45">
      <c r="A101" s="20" t="s">
        <v>38</v>
      </c>
      <c r="B101" s="20"/>
      <c r="C101" s="20"/>
      <c r="D101" s="20"/>
      <c r="E101" s="20"/>
    </row>
    <row r="102" spans="1:5" ht="26.25" customHeight="1" x14ac:dyDescent="0.45">
      <c r="A102" s="4" t="s">
        <v>29</v>
      </c>
      <c r="B102" s="3" t="s">
        <v>30</v>
      </c>
      <c r="C102" s="3" t="s">
        <v>31</v>
      </c>
      <c r="D102" s="3" t="s">
        <v>32</v>
      </c>
      <c r="E102" s="3" t="s">
        <v>33</v>
      </c>
    </row>
    <row r="103" spans="1:5" ht="26.25" customHeight="1" x14ac:dyDescent="0.45">
      <c r="A103" s="5">
        <v>1</v>
      </c>
      <c r="B103" s="2" t="s">
        <v>47</v>
      </c>
      <c r="C103" s="2"/>
      <c r="D103" s="6">
        <v>60</v>
      </c>
      <c r="E103" s="6"/>
    </row>
    <row r="104" spans="1:5" ht="26.25" customHeight="1" x14ac:dyDescent="0.45">
      <c r="A104" s="5">
        <v>2</v>
      </c>
      <c r="B104" s="2" t="s">
        <v>51</v>
      </c>
      <c r="C104" s="2">
        <v>1</v>
      </c>
      <c r="D104" s="6"/>
      <c r="E104" s="6">
        <v>10</v>
      </c>
    </row>
    <row r="105" spans="1:5" ht="26.25" customHeight="1" x14ac:dyDescent="0.45">
      <c r="A105" s="5">
        <v>3</v>
      </c>
      <c r="B105" s="2" t="s">
        <v>50</v>
      </c>
      <c r="C105" s="2">
        <v>1</v>
      </c>
      <c r="D105" s="6"/>
      <c r="E105" s="6">
        <v>10</v>
      </c>
    </row>
    <row r="106" spans="1:5" ht="26.25" customHeight="1" x14ac:dyDescent="0.45">
      <c r="A106" s="5">
        <v>4</v>
      </c>
      <c r="B106" s="2" t="s">
        <v>41</v>
      </c>
      <c r="C106" s="2">
        <v>1</v>
      </c>
      <c r="D106" s="6"/>
      <c r="E106" s="6">
        <v>5</v>
      </c>
    </row>
    <row r="107" spans="1:5" ht="26.25" customHeight="1" x14ac:dyDescent="0.45">
      <c r="A107" s="5">
        <v>5</v>
      </c>
      <c r="B107" s="2" t="s">
        <v>43</v>
      </c>
      <c r="C107" s="2">
        <v>1</v>
      </c>
      <c r="D107" s="6"/>
      <c r="E107" s="6">
        <v>10</v>
      </c>
    </row>
    <row r="108" spans="1:5" ht="26.25" customHeight="1" x14ac:dyDescent="0.45">
      <c r="A108" s="5">
        <v>6</v>
      </c>
      <c r="B108" s="2"/>
      <c r="C108" s="2"/>
      <c r="D108" s="6"/>
      <c r="E108" s="6"/>
    </row>
    <row r="109" spans="1:5" ht="26.25" customHeight="1" x14ac:dyDescent="0.45">
      <c r="A109" s="5">
        <v>7</v>
      </c>
      <c r="B109" s="2"/>
      <c r="C109" s="2"/>
      <c r="D109" s="6"/>
      <c r="E109" s="6"/>
    </row>
    <row r="110" spans="1:5" ht="26.25" customHeight="1" x14ac:dyDescent="0.45">
      <c r="A110" s="5">
        <v>8</v>
      </c>
      <c r="B110" s="2"/>
      <c r="C110" s="2"/>
      <c r="D110" s="6"/>
      <c r="E110" s="6"/>
    </row>
    <row r="111" spans="1:5" ht="26.25" customHeight="1" x14ac:dyDescent="0.45">
      <c r="A111" s="15" t="s">
        <v>34</v>
      </c>
      <c r="B111" s="15"/>
      <c r="C111" s="16"/>
      <c r="D111" s="6">
        <f>D103</f>
        <v>60</v>
      </c>
      <c r="E111" s="6">
        <f>E104+E105+E106+E107</f>
        <v>35</v>
      </c>
    </row>
    <row r="112" spans="1:5" ht="26.25" customHeight="1" x14ac:dyDescent="0.45">
      <c r="A112" s="17" t="s">
        <v>35</v>
      </c>
      <c r="B112" s="18"/>
      <c r="C112" s="18"/>
      <c r="D112" s="19"/>
      <c r="E112" s="6">
        <f>E104+E105+E106+E107</f>
        <v>35</v>
      </c>
    </row>
    <row r="126" spans="1:5" ht="26.25" customHeight="1" x14ac:dyDescent="0.45">
      <c r="A126" s="20" t="s">
        <v>39</v>
      </c>
      <c r="B126" s="20"/>
      <c r="C126" s="20"/>
      <c r="D126" s="20"/>
      <c r="E126" s="20"/>
    </row>
    <row r="127" spans="1:5" ht="26.25" customHeight="1" x14ac:dyDescent="0.45">
      <c r="A127" s="4" t="s">
        <v>29</v>
      </c>
      <c r="B127" s="3" t="s">
        <v>30</v>
      </c>
      <c r="C127" s="3" t="s">
        <v>31</v>
      </c>
      <c r="D127" s="3" t="s">
        <v>32</v>
      </c>
      <c r="E127" s="3" t="s">
        <v>33</v>
      </c>
    </row>
    <row r="128" spans="1:5" ht="26.25" customHeight="1" x14ac:dyDescent="0.45">
      <c r="A128" s="5">
        <v>1</v>
      </c>
      <c r="B128" s="2" t="s">
        <v>40</v>
      </c>
      <c r="C128" s="2"/>
      <c r="D128" s="6">
        <v>60</v>
      </c>
      <c r="E128" s="6"/>
    </row>
    <row r="129" spans="1:5" ht="26.25" customHeight="1" x14ac:dyDescent="0.45">
      <c r="A129" s="5">
        <v>2</v>
      </c>
      <c r="B129" s="2" t="s">
        <v>50</v>
      </c>
      <c r="C129" s="2">
        <v>1</v>
      </c>
      <c r="D129" s="6"/>
      <c r="E129" s="6">
        <v>10</v>
      </c>
    </row>
    <row r="130" spans="1:5" ht="26.25" customHeight="1" x14ac:dyDescent="0.45">
      <c r="A130" s="5">
        <v>3</v>
      </c>
      <c r="B130" s="2" t="s">
        <v>52</v>
      </c>
      <c r="C130" s="2">
        <v>1</v>
      </c>
      <c r="D130" s="6"/>
      <c r="E130" s="6">
        <v>5</v>
      </c>
    </row>
    <row r="131" spans="1:5" ht="26.25" customHeight="1" x14ac:dyDescent="0.45">
      <c r="A131" s="5">
        <v>4</v>
      </c>
      <c r="B131" s="2" t="s">
        <v>53</v>
      </c>
      <c r="C131" s="2">
        <v>1</v>
      </c>
      <c r="D131" s="6"/>
      <c r="E131" s="6">
        <v>10</v>
      </c>
    </row>
    <row r="132" spans="1:5" ht="26.25" customHeight="1" x14ac:dyDescent="0.45">
      <c r="A132" s="5">
        <v>5</v>
      </c>
      <c r="B132" s="2"/>
      <c r="C132" s="2"/>
      <c r="D132" s="6"/>
      <c r="E132" s="6"/>
    </row>
    <row r="133" spans="1:5" ht="26.25" customHeight="1" x14ac:dyDescent="0.45">
      <c r="A133" s="5">
        <v>6</v>
      </c>
      <c r="B133" s="2"/>
      <c r="C133" s="2"/>
      <c r="D133" s="6"/>
      <c r="E133" s="6"/>
    </row>
    <row r="134" spans="1:5" ht="26.25" customHeight="1" x14ac:dyDescent="0.45">
      <c r="A134" s="5">
        <v>7</v>
      </c>
      <c r="B134" s="2"/>
      <c r="C134" s="2"/>
      <c r="D134" s="6"/>
      <c r="E134" s="6"/>
    </row>
    <row r="135" spans="1:5" ht="26.25" customHeight="1" x14ac:dyDescent="0.45">
      <c r="A135" s="5">
        <v>8</v>
      </c>
      <c r="B135" s="2"/>
      <c r="C135" s="2"/>
      <c r="D135" s="6"/>
      <c r="E135" s="6"/>
    </row>
    <row r="136" spans="1:5" ht="26.25" customHeight="1" x14ac:dyDescent="0.45">
      <c r="A136" s="15" t="s">
        <v>34</v>
      </c>
      <c r="B136" s="15"/>
      <c r="C136" s="16"/>
      <c r="D136" s="6">
        <f>D128</f>
        <v>60</v>
      </c>
      <c r="E136" s="6">
        <f>E129+E130+E131</f>
        <v>25</v>
      </c>
    </row>
    <row r="137" spans="1:5" ht="26.25" customHeight="1" x14ac:dyDescent="0.45">
      <c r="A137" s="17" t="s">
        <v>35</v>
      </c>
      <c r="B137" s="18"/>
      <c r="C137" s="18"/>
      <c r="D137" s="19"/>
      <c r="E137" s="6">
        <f>D136-E136</f>
        <v>35</v>
      </c>
    </row>
  </sheetData>
  <mergeCells count="15">
    <mergeCell ref="A111:C111"/>
    <mergeCell ref="A112:D112"/>
    <mergeCell ref="A126:E126"/>
    <mergeCell ref="A136:C136"/>
    <mergeCell ref="A137:D137"/>
    <mergeCell ref="A62:D62"/>
    <mergeCell ref="A76:E76"/>
    <mergeCell ref="A86:C86"/>
    <mergeCell ref="A87:D87"/>
    <mergeCell ref="A101:E101"/>
    <mergeCell ref="A11:C11"/>
    <mergeCell ref="A12:D12"/>
    <mergeCell ref="A1:E1"/>
    <mergeCell ref="A51:E51"/>
    <mergeCell ref="A61:C6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A7AA-85EA-4694-9544-3B1A01098E7B}">
  <dimension ref="A1:E18"/>
  <sheetViews>
    <sheetView zoomScale="110" zoomScaleNormal="110" workbookViewId="0">
      <selection activeCell="E18" sqref="E18"/>
    </sheetView>
  </sheetViews>
  <sheetFormatPr defaultRowHeight="24" x14ac:dyDescent="0.4"/>
  <cols>
    <col min="1" max="1" width="9" style="7"/>
    <col min="2" max="2" width="25.25" style="7" customWidth="1"/>
    <col min="3" max="5" width="14.5" style="7" customWidth="1"/>
    <col min="6" max="16384" width="9" style="7"/>
  </cols>
  <sheetData>
    <row r="1" spans="1:5" x14ac:dyDescent="0.4">
      <c r="A1" s="22" t="s">
        <v>62</v>
      </c>
      <c r="B1" s="22"/>
      <c r="C1" s="22"/>
      <c r="D1" s="22"/>
      <c r="E1" s="22"/>
    </row>
    <row r="2" spans="1:5" x14ac:dyDescent="0.4">
      <c r="A2" s="8" t="s">
        <v>60</v>
      </c>
      <c r="B2" s="8" t="s">
        <v>30</v>
      </c>
      <c r="C2" s="8" t="s">
        <v>31</v>
      </c>
      <c r="D2" s="8" t="s">
        <v>61</v>
      </c>
      <c r="E2" s="8" t="s">
        <v>34</v>
      </c>
    </row>
    <row r="3" spans="1:5" x14ac:dyDescent="0.4">
      <c r="A3" s="8">
        <v>1</v>
      </c>
      <c r="B3" s="9" t="s">
        <v>63</v>
      </c>
      <c r="C3" s="9">
        <v>10</v>
      </c>
      <c r="D3" s="9">
        <v>30</v>
      </c>
      <c r="E3" s="9">
        <f>D3*C3</f>
        <v>300</v>
      </c>
    </row>
    <row r="4" spans="1:5" x14ac:dyDescent="0.4">
      <c r="A4" s="8">
        <v>2</v>
      </c>
      <c r="B4" s="9" t="s">
        <v>65</v>
      </c>
      <c r="C4" s="9">
        <v>7</v>
      </c>
      <c r="D4" s="9">
        <v>15</v>
      </c>
      <c r="E4" s="9">
        <f t="shared" ref="E4:E17" si="0">D4*C4</f>
        <v>105</v>
      </c>
    </row>
    <row r="5" spans="1:5" x14ac:dyDescent="0.4">
      <c r="A5" s="8">
        <v>3</v>
      </c>
      <c r="B5" s="9" t="s">
        <v>66</v>
      </c>
      <c r="C5" s="9">
        <v>1</v>
      </c>
      <c r="D5" s="9">
        <v>500</v>
      </c>
      <c r="E5" s="9">
        <f t="shared" si="0"/>
        <v>500</v>
      </c>
    </row>
    <row r="6" spans="1:5" x14ac:dyDescent="0.4">
      <c r="A6" s="8">
        <v>4</v>
      </c>
      <c r="B6" s="9" t="s">
        <v>67</v>
      </c>
      <c r="C6" s="9">
        <v>1</v>
      </c>
      <c r="D6" s="9">
        <v>20</v>
      </c>
      <c r="E6" s="9">
        <f t="shared" si="0"/>
        <v>20</v>
      </c>
    </row>
    <row r="7" spans="1:5" x14ac:dyDescent="0.4">
      <c r="A7" s="8">
        <v>5</v>
      </c>
      <c r="B7" s="9" t="s">
        <v>68</v>
      </c>
      <c r="C7" s="9">
        <v>10</v>
      </c>
      <c r="D7" s="9">
        <v>30</v>
      </c>
      <c r="E7" s="9">
        <f t="shared" si="0"/>
        <v>300</v>
      </c>
    </row>
    <row r="8" spans="1:5" x14ac:dyDescent="0.4">
      <c r="A8" s="8">
        <v>6</v>
      </c>
      <c r="B8" s="9" t="s">
        <v>64</v>
      </c>
      <c r="C8" s="9">
        <v>2</v>
      </c>
      <c r="D8" s="9">
        <v>399</v>
      </c>
      <c r="E8" s="9">
        <f t="shared" si="0"/>
        <v>798</v>
      </c>
    </row>
    <row r="9" spans="1:5" x14ac:dyDescent="0.4">
      <c r="A9" s="8">
        <v>7</v>
      </c>
      <c r="B9" s="9" t="s">
        <v>69</v>
      </c>
      <c r="C9" s="9">
        <v>5</v>
      </c>
      <c r="D9" s="9">
        <v>35</v>
      </c>
      <c r="E9" s="9">
        <f t="shared" si="0"/>
        <v>175</v>
      </c>
    </row>
    <row r="10" spans="1:5" x14ac:dyDescent="0.4">
      <c r="A10" s="8">
        <v>8</v>
      </c>
      <c r="B10" s="9" t="s">
        <v>70</v>
      </c>
      <c r="C10" s="9">
        <v>5</v>
      </c>
      <c r="D10" s="9">
        <v>10</v>
      </c>
      <c r="E10" s="9">
        <f t="shared" si="0"/>
        <v>50</v>
      </c>
    </row>
    <row r="11" spans="1:5" x14ac:dyDescent="0.4">
      <c r="A11" s="8">
        <v>9</v>
      </c>
      <c r="B11" s="9" t="s">
        <v>71</v>
      </c>
      <c r="C11" s="9">
        <v>3</v>
      </c>
      <c r="D11" s="9">
        <v>299</v>
      </c>
      <c r="E11" s="9">
        <f t="shared" si="0"/>
        <v>897</v>
      </c>
    </row>
    <row r="12" spans="1:5" x14ac:dyDescent="0.4">
      <c r="A12" s="8">
        <v>10</v>
      </c>
      <c r="B12" s="9" t="s">
        <v>72</v>
      </c>
      <c r="C12" s="9">
        <v>3</v>
      </c>
      <c r="D12" s="9">
        <v>100</v>
      </c>
      <c r="E12" s="9">
        <f t="shared" si="0"/>
        <v>300</v>
      </c>
    </row>
    <row r="13" spans="1:5" x14ac:dyDescent="0.4">
      <c r="A13" s="8">
        <v>11</v>
      </c>
      <c r="B13" s="9" t="s">
        <v>73</v>
      </c>
      <c r="C13" s="9">
        <v>2</v>
      </c>
      <c r="D13" s="9">
        <v>150</v>
      </c>
      <c r="E13" s="9">
        <f t="shared" si="0"/>
        <v>300</v>
      </c>
    </row>
    <row r="14" spans="1:5" x14ac:dyDescent="0.4">
      <c r="A14" s="8">
        <v>12</v>
      </c>
      <c r="B14" s="9" t="s">
        <v>94</v>
      </c>
      <c r="C14" s="9">
        <v>2</v>
      </c>
      <c r="D14" s="9">
        <v>50</v>
      </c>
      <c r="E14" s="9">
        <f t="shared" si="0"/>
        <v>100</v>
      </c>
    </row>
    <row r="15" spans="1:5" x14ac:dyDescent="0.4">
      <c r="A15" s="8">
        <v>13</v>
      </c>
      <c r="B15" s="9" t="s">
        <v>74</v>
      </c>
      <c r="C15" s="9">
        <v>3</v>
      </c>
      <c r="D15" s="9">
        <v>50</v>
      </c>
      <c r="E15" s="9">
        <f t="shared" si="0"/>
        <v>150</v>
      </c>
    </row>
    <row r="16" spans="1:5" x14ac:dyDescent="0.4">
      <c r="A16" s="8">
        <v>14</v>
      </c>
      <c r="B16" s="9" t="s">
        <v>95</v>
      </c>
      <c r="C16" s="9">
        <v>10</v>
      </c>
      <c r="D16" s="9">
        <v>50</v>
      </c>
      <c r="E16" s="9">
        <f t="shared" si="0"/>
        <v>500</v>
      </c>
    </row>
    <row r="17" spans="1:5" x14ac:dyDescent="0.4">
      <c r="A17" s="8">
        <v>15</v>
      </c>
      <c r="B17" s="9" t="s">
        <v>96</v>
      </c>
      <c r="C17" s="9">
        <v>2</v>
      </c>
      <c r="D17" s="9">
        <v>60</v>
      </c>
      <c r="E17" s="9">
        <f t="shared" si="0"/>
        <v>120</v>
      </c>
    </row>
    <row r="18" spans="1:5" x14ac:dyDescent="0.4">
      <c r="A18" s="23" t="s">
        <v>34</v>
      </c>
      <c r="B18" s="24"/>
      <c r="C18" s="24"/>
      <c r="D18" s="25"/>
      <c r="E18" s="9">
        <f>SUM(E3:E17)</f>
        <v>4615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E72-37EE-4194-94D7-31593223C075}">
  <dimension ref="A1:I9"/>
  <sheetViews>
    <sheetView topLeftCell="A7" zoomScale="160" zoomScaleNormal="160" workbookViewId="0">
      <selection activeCell="H8" sqref="H8"/>
    </sheetView>
  </sheetViews>
  <sheetFormatPr defaultRowHeight="14.25" x14ac:dyDescent="0.2"/>
  <cols>
    <col min="2" max="2" width="26.25" customWidth="1"/>
    <col min="3" max="3" width="13.625" customWidth="1"/>
    <col min="4" max="8" width="6.25" customWidth="1"/>
  </cols>
  <sheetData>
    <row r="1" spans="1:9" ht="24.75" x14ac:dyDescent="0.45">
      <c r="A1" s="26" t="s">
        <v>75</v>
      </c>
      <c r="B1" s="26"/>
      <c r="C1" s="26"/>
      <c r="D1" s="26"/>
      <c r="E1" s="26"/>
      <c r="F1" s="26"/>
      <c r="G1" s="26"/>
      <c r="H1" s="26"/>
      <c r="I1" s="26"/>
    </row>
    <row r="2" spans="1:9" ht="171.75" x14ac:dyDescent="0.2">
      <c r="A2" s="27" t="s">
        <v>76</v>
      </c>
      <c r="B2" s="29" t="s">
        <v>77</v>
      </c>
      <c r="C2" s="30"/>
      <c r="D2" s="12" t="s">
        <v>78</v>
      </c>
      <c r="E2" s="12" t="s">
        <v>79</v>
      </c>
      <c r="F2" s="12" t="s">
        <v>80</v>
      </c>
      <c r="G2" s="12" t="s">
        <v>81</v>
      </c>
      <c r="H2" s="12" t="s">
        <v>34</v>
      </c>
    </row>
    <row r="3" spans="1:9" ht="24.75" x14ac:dyDescent="0.45">
      <c r="A3" s="28"/>
      <c r="B3" s="31"/>
      <c r="C3" s="32"/>
      <c r="D3" s="11">
        <v>10</v>
      </c>
      <c r="E3" s="11">
        <v>10</v>
      </c>
      <c r="F3" s="11">
        <v>10</v>
      </c>
      <c r="G3" s="11">
        <v>10</v>
      </c>
      <c r="H3" s="11">
        <v>40</v>
      </c>
      <c r="I3" s="10"/>
    </row>
    <row r="4" spans="1:9" ht="24.75" x14ac:dyDescent="0.45">
      <c r="A4" s="11">
        <v>1</v>
      </c>
      <c r="B4" s="11" t="s">
        <v>86</v>
      </c>
      <c r="C4" s="11" t="s">
        <v>83</v>
      </c>
      <c r="D4" s="11">
        <v>10</v>
      </c>
      <c r="E4" s="11">
        <v>10</v>
      </c>
      <c r="F4" s="11">
        <v>10</v>
      </c>
      <c r="G4" s="11">
        <v>9</v>
      </c>
      <c r="H4" s="11">
        <f>SUM(D4:G4)</f>
        <v>39</v>
      </c>
      <c r="I4" s="10"/>
    </row>
    <row r="5" spans="1:9" ht="24.75" x14ac:dyDescent="0.45">
      <c r="A5" s="11">
        <v>2</v>
      </c>
      <c r="B5" s="11" t="s">
        <v>85</v>
      </c>
      <c r="C5" s="11" t="s">
        <v>84</v>
      </c>
      <c r="D5" s="11">
        <v>10</v>
      </c>
      <c r="E5" s="11">
        <v>9</v>
      </c>
      <c r="F5" s="11">
        <v>10</v>
      </c>
      <c r="G5" s="11">
        <v>10</v>
      </c>
      <c r="H5" s="11">
        <f t="shared" ref="H5:H8" si="0">SUM(D5:G5)</f>
        <v>39</v>
      </c>
      <c r="I5" s="10"/>
    </row>
    <row r="6" spans="1:9" ht="24.75" x14ac:dyDescent="0.45">
      <c r="A6" s="11">
        <v>3</v>
      </c>
      <c r="B6" s="11" t="s">
        <v>90</v>
      </c>
      <c r="C6" s="11" t="s">
        <v>87</v>
      </c>
      <c r="D6" s="11">
        <v>10</v>
      </c>
      <c r="E6" s="11">
        <v>10</v>
      </c>
      <c r="F6" s="11">
        <v>9</v>
      </c>
      <c r="G6" s="11">
        <v>9</v>
      </c>
      <c r="H6" s="11">
        <f t="shared" si="0"/>
        <v>38</v>
      </c>
      <c r="I6" s="10"/>
    </row>
    <row r="7" spans="1:9" ht="24.75" x14ac:dyDescent="0.45">
      <c r="A7" s="11">
        <v>4</v>
      </c>
      <c r="B7" s="11" t="s">
        <v>91</v>
      </c>
      <c r="C7" s="11" t="s">
        <v>88</v>
      </c>
      <c r="D7" s="11">
        <v>10</v>
      </c>
      <c r="E7" s="11">
        <v>9</v>
      </c>
      <c r="F7" s="11">
        <v>10</v>
      </c>
      <c r="G7" s="11">
        <v>9</v>
      </c>
      <c r="H7" s="11">
        <f t="shared" si="0"/>
        <v>38</v>
      </c>
      <c r="I7" s="10"/>
    </row>
    <row r="8" spans="1:9" ht="24.75" x14ac:dyDescent="0.45">
      <c r="A8" s="11">
        <v>5</v>
      </c>
      <c r="B8" s="11" t="s">
        <v>82</v>
      </c>
      <c r="C8" s="11" t="s">
        <v>89</v>
      </c>
      <c r="D8" s="11">
        <v>10</v>
      </c>
      <c r="E8" s="11">
        <v>10</v>
      </c>
      <c r="F8" s="11">
        <v>9</v>
      </c>
      <c r="G8" s="11">
        <v>10</v>
      </c>
      <c r="H8" s="11">
        <f t="shared" si="0"/>
        <v>39</v>
      </c>
      <c r="I8" s="10"/>
    </row>
    <row r="9" spans="1:9" ht="24.75" x14ac:dyDescent="0.45">
      <c r="E9" s="13"/>
    </row>
  </sheetData>
  <mergeCells count="3">
    <mergeCell ref="A1:I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185C-4DFE-417F-9CC7-17A17A04F0F8}">
  <dimension ref="A1:D7"/>
  <sheetViews>
    <sheetView tabSelected="1" topLeftCell="A8" zoomScale="160" zoomScaleNormal="160" workbookViewId="0">
      <selection activeCell="L11" sqref="L11"/>
    </sheetView>
  </sheetViews>
  <sheetFormatPr defaultRowHeight="14.25" x14ac:dyDescent="0.2"/>
  <sheetData>
    <row r="1" spans="1:4" ht="24" x14ac:dyDescent="0.2">
      <c r="A1" s="33" t="s">
        <v>93</v>
      </c>
      <c r="B1" s="33"/>
      <c r="C1" s="33"/>
      <c r="D1" s="33"/>
    </row>
    <row r="2" spans="1:4" ht="24" x14ac:dyDescent="0.2">
      <c r="A2" s="14" t="s">
        <v>92</v>
      </c>
      <c r="B2" s="14" t="s">
        <v>32</v>
      </c>
      <c r="C2" s="14" t="s">
        <v>33</v>
      </c>
      <c r="D2" s="14" t="s">
        <v>35</v>
      </c>
    </row>
    <row r="3" spans="1:4" ht="24" x14ac:dyDescent="0.2">
      <c r="A3" s="14" t="s">
        <v>1</v>
      </c>
      <c r="B3" s="14">
        <v>90</v>
      </c>
      <c r="C3" s="14">
        <v>30</v>
      </c>
      <c r="D3" s="14">
        <f>B3-C3</f>
        <v>60</v>
      </c>
    </row>
    <row r="4" spans="1:4" ht="24" x14ac:dyDescent="0.2">
      <c r="A4" s="14" t="s">
        <v>2</v>
      </c>
      <c r="B4" s="14">
        <v>140</v>
      </c>
      <c r="C4" s="14">
        <v>60</v>
      </c>
      <c r="D4" s="14">
        <f t="shared" ref="D4:D7" si="0">B4-C4</f>
        <v>80</v>
      </c>
    </row>
    <row r="5" spans="1:4" ht="24" x14ac:dyDescent="0.2">
      <c r="A5" s="14" t="s">
        <v>3</v>
      </c>
      <c r="B5" s="14">
        <v>100</v>
      </c>
      <c r="C5" s="14">
        <v>50</v>
      </c>
      <c r="D5" s="14">
        <f t="shared" si="0"/>
        <v>50</v>
      </c>
    </row>
    <row r="6" spans="1:4" ht="24" x14ac:dyDescent="0.2">
      <c r="A6" s="14" t="s">
        <v>4</v>
      </c>
      <c r="B6" s="14">
        <v>70</v>
      </c>
      <c r="C6" s="14">
        <v>20</v>
      </c>
      <c r="D6" s="14">
        <f t="shared" si="0"/>
        <v>50</v>
      </c>
    </row>
    <row r="7" spans="1:4" ht="24" x14ac:dyDescent="0.2">
      <c r="A7" s="14" t="s">
        <v>5</v>
      </c>
      <c r="B7" s="14">
        <v>50</v>
      </c>
      <c r="C7" s="14">
        <v>10</v>
      </c>
      <c r="D7" s="14">
        <f t="shared" si="0"/>
        <v>40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ROOM_A11</dc:creator>
  <cp:lastModifiedBy>songkran kanupat</cp:lastModifiedBy>
  <cp:lastPrinted>2025-10-03T07:42:02Z</cp:lastPrinted>
  <dcterms:created xsi:type="dcterms:W3CDTF">2025-06-10T03:57:22Z</dcterms:created>
  <dcterms:modified xsi:type="dcterms:W3CDTF">2025-10-03T07:42:48Z</dcterms:modified>
</cp:coreProperties>
</file>